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Q8" i="1"/>
  <c r="P8" i="1"/>
  <c r="O8" i="1"/>
  <c r="O7" i="1"/>
  <c r="P7" i="1"/>
  <c r="Q7" i="1" s="1"/>
</calcChain>
</file>

<file path=xl/sharedStrings.xml><?xml version="1.0" encoding="utf-8"?>
<sst xmlns="http://schemas.openxmlformats.org/spreadsheetml/2006/main" count="46" uniqueCount="23">
  <si>
    <t>BẢNG TỔNG HỢP KẾT QUẢ HỌC TẬP</t>
  </si>
  <si>
    <t>STT</t>
  </si>
  <si>
    <t>KẾT QUẢ CÁC MÔ HÌNH HỌC TẬP</t>
  </si>
  <si>
    <t>Gia đình</t>
  </si>
  <si>
    <t>TS</t>
  </si>
  <si>
    <t>ĐK</t>
  </si>
  <si>
    <t>KQ</t>
  </si>
  <si>
    <t>Dòng họ</t>
  </si>
  <si>
    <t>Cộng đồng</t>
  </si>
  <si>
    <t>Đơn vị</t>
  </si>
  <si>
    <t>Công dân học tập</t>
  </si>
  <si>
    <t>Ghi chú</t>
  </si>
  <si>
    <r>
      <t>XÃ</t>
    </r>
    <r>
      <rPr>
        <sz val="14"/>
        <color theme="1"/>
        <rFont val="Times New Roman"/>
        <family val="1"/>
      </rPr>
      <t>………………..</t>
    </r>
    <r>
      <rPr>
        <b/>
        <sz val="14"/>
        <color theme="1"/>
        <rFont val="Times New Roman"/>
        <family val="1"/>
      </rPr>
      <t>NĂM 202</t>
    </r>
    <r>
      <rPr>
        <sz val="14"/>
        <color theme="1"/>
        <rFont val="Times New Roman"/>
        <family val="1"/>
      </rPr>
      <t>…</t>
    </r>
  </si>
  <si>
    <t>Cộng toàn xã</t>
  </si>
  <si>
    <t>TM.HỘI KHUYẾN HỌC XÃ</t>
  </si>
  <si>
    <t>CHỦ TỊCH</t>
  </si>
  <si>
    <t>Người lập bảng</t>
  </si>
  <si>
    <t>Tên thôn, TDP, 
Đơn vị</t>
  </si>
  <si>
    <t>…</t>
  </si>
  <si>
    <t>Thôn A</t>
  </si>
  <si>
    <t>Trường THCS</t>
  </si>
  <si>
    <t>x</t>
  </si>
  <si>
    <t>Thôn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</si>
</sst>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/>
    <xf numFmtId="3" fontId="0" fillId="0" borderId="0" xfId="0" applyNumberFormat="1"/>
    <xf numFmtId="3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L19" sqref="L19"/>
    </sheetView>
  </sheetViews>
  <sheetFormatPr defaultRowHeight="15" x14ac:dyDescent="0.25"/>
  <cols>
    <col min="1" max="1" width="4.42578125" style="20" customWidth="1"/>
    <col min="2" max="2" width="19.85546875" customWidth="1"/>
    <col min="3" max="5" width="7.7109375" style="35" customWidth="1"/>
    <col min="6" max="14" width="5.7109375" style="35" customWidth="1"/>
    <col min="15" max="15" width="8.140625" style="35" customWidth="1"/>
    <col min="16" max="16" width="6.7109375" style="35" customWidth="1"/>
    <col min="17" max="17" width="7.42578125" style="35" customWidth="1"/>
    <col min="18" max="18" width="9.140625" style="35"/>
  </cols>
  <sheetData>
    <row r="1" spans="1:18" ht="18.7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.75" x14ac:dyDescent="0.3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8.75" x14ac:dyDescent="0.3">
      <c r="A3" s="16"/>
      <c r="B3" s="7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3.25" customHeight="1" x14ac:dyDescent="0.25">
      <c r="A4" s="2" t="s">
        <v>1</v>
      </c>
      <c r="B4" s="9" t="s">
        <v>17</v>
      </c>
      <c r="C4" s="22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  <c r="R4" s="25" t="s">
        <v>11</v>
      </c>
    </row>
    <row r="5" spans="1:18" ht="21.75" customHeight="1" x14ac:dyDescent="0.25">
      <c r="A5" s="3"/>
      <c r="B5" s="10"/>
      <c r="C5" s="26" t="s">
        <v>3</v>
      </c>
      <c r="D5" s="26"/>
      <c r="E5" s="26"/>
      <c r="F5" s="26" t="s">
        <v>7</v>
      </c>
      <c r="G5" s="26"/>
      <c r="H5" s="26"/>
      <c r="I5" s="26" t="s">
        <v>8</v>
      </c>
      <c r="J5" s="26"/>
      <c r="K5" s="26"/>
      <c r="L5" s="26" t="s">
        <v>9</v>
      </c>
      <c r="M5" s="26"/>
      <c r="N5" s="26"/>
      <c r="O5" s="26" t="s">
        <v>10</v>
      </c>
      <c r="P5" s="26"/>
      <c r="Q5" s="26"/>
      <c r="R5" s="27"/>
    </row>
    <row r="6" spans="1:18" ht="15.75" x14ac:dyDescent="0.25">
      <c r="A6" s="4"/>
      <c r="B6" s="11"/>
      <c r="C6" s="28" t="s">
        <v>4</v>
      </c>
      <c r="D6" s="28" t="s">
        <v>5</v>
      </c>
      <c r="E6" s="28" t="s">
        <v>6</v>
      </c>
      <c r="F6" s="28" t="s">
        <v>4</v>
      </c>
      <c r="G6" s="28" t="s">
        <v>5</v>
      </c>
      <c r="H6" s="28" t="s">
        <v>6</v>
      </c>
      <c r="I6" s="28" t="s">
        <v>4</v>
      </c>
      <c r="J6" s="28" t="s">
        <v>5</v>
      </c>
      <c r="K6" s="28" t="s">
        <v>6</v>
      </c>
      <c r="L6" s="28" t="s">
        <v>4</v>
      </c>
      <c r="M6" s="28" t="s">
        <v>5</v>
      </c>
      <c r="N6" s="28" t="s">
        <v>6</v>
      </c>
      <c r="O6" s="28" t="s">
        <v>4</v>
      </c>
      <c r="P6" s="28" t="s">
        <v>5</v>
      </c>
      <c r="Q6" s="28" t="s">
        <v>6</v>
      </c>
      <c r="R6" s="29"/>
    </row>
    <row r="7" spans="1:18" ht="21.95" customHeight="1" x14ac:dyDescent="0.25">
      <c r="A7" s="17">
        <v>1</v>
      </c>
      <c r="B7" s="5" t="s">
        <v>19</v>
      </c>
      <c r="C7" s="30">
        <v>8500</v>
      </c>
      <c r="D7" s="30">
        <v>6200</v>
      </c>
      <c r="E7" s="30">
        <v>4500</v>
      </c>
      <c r="F7" s="30">
        <v>15</v>
      </c>
      <c r="G7" s="30">
        <v>12</v>
      </c>
      <c r="H7" s="30">
        <v>10</v>
      </c>
      <c r="I7" s="30">
        <v>1</v>
      </c>
      <c r="J7" s="30">
        <v>1</v>
      </c>
      <c r="K7" s="30">
        <v>1</v>
      </c>
      <c r="L7" s="31" t="s">
        <v>21</v>
      </c>
      <c r="M7" s="31" t="s">
        <v>21</v>
      </c>
      <c r="N7" s="31" t="s">
        <v>21</v>
      </c>
      <c r="O7" s="30">
        <f>C7*3</f>
        <v>25500</v>
      </c>
      <c r="P7" s="30">
        <f>O7*20%</f>
        <v>5100</v>
      </c>
      <c r="Q7" s="30">
        <f>P7*15%</f>
        <v>765</v>
      </c>
      <c r="R7" s="30"/>
    </row>
    <row r="8" spans="1:18" ht="21.95" customHeight="1" x14ac:dyDescent="0.25">
      <c r="A8" s="17">
        <v>2</v>
      </c>
      <c r="B8" s="5" t="s">
        <v>22</v>
      </c>
      <c r="C8" s="30">
        <v>6550</v>
      </c>
      <c r="D8" s="30">
        <v>4500</v>
      </c>
      <c r="E8" s="30">
        <v>3850</v>
      </c>
      <c r="F8" s="30">
        <v>12</v>
      </c>
      <c r="G8" s="30">
        <v>10</v>
      </c>
      <c r="H8" s="30">
        <v>9</v>
      </c>
      <c r="I8" s="30">
        <v>1</v>
      </c>
      <c r="J8" s="30">
        <v>1</v>
      </c>
      <c r="K8" s="30">
        <v>0</v>
      </c>
      <c r="L8" s="31" t="s">
        <v>21</v>
      </c>
      <c r="M8" s="31" t="s">
        <v>21</v>
      </c>
      <c r="N8" s="31" t="s">
        <v>21</v>
      </c>
      <c r="O8" s="30">
        <f>C8*2.5</f>
        <v>16375</v>
      </c>
      <c r="P8" s="30">
        <f>O8*20%</f>
        <v>3275</v>
      </c>
      <c r="Q8" s="30">
        <f>P8*20%</f>
        <v>655</v>
      </c>
      <c r="R8" s="30"/>
    </row>
    <row r="9" spans="1:18" ht="21.95" customHeight="1" x14ac:dyDescent="0.25">
      <c r="A9" s="17">
        <v>3</v>
      </c>
      <c r="B9" s="5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21.95" customHeight="1" x14ac:dyDescent="0.25">
      <c r="A10" s="17">
        <v>4</v>
      </c>
      <c r="B10" s="5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21.95" customHeight="1" x14ac:dyDescent="0.25">
      <c r="A11" s="17">
        <v>5</v>
      </c>
      <c r="B11" s="5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21.95" customHeight="1" x14ac:dyDescent="0.25">
      <c r="A12" s="17">
        <v>6</v>
      </c>
      <c r="B12" s="5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ht="21.95" customHeight="1" x14ac:dyDescent="0.25">
      <c r="A13" s="17">
        <v>7</v>
      </c>
      <c r="B13" s="5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.95" customHeight="1" x14ac:dyDescent="0.25">
      <c r="A14" s="17">
        <v>8</v>
      </c>
      <c r="B14" s="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21.95" customHeight="1" x14ac:dyDescent="0.25">
      <c r="A15" s="17">
        <v>9</v>
      </c>
      <c r="B15" s="5" t="s">
        <v>20</v>
      </c>
      <c r="C15" s="31">
        <v>35</v>
      </c>
      <c r="D15" s="31">
        <v>35</v>
      </c>
      <c r="E15" s="31">
        <v>35</v>
      </c>
      <c r="F15" s="31" t="s">
        <v>21</v>
      </c>
      <c r="G15" s="31" t="s">
        <v>21</v>
      </c>
      <c r="H15" s="31" t="s">
        <v>21</v>
      </c>
      <c r="I15" s="31" t="s">
        <v>21</v>
      </c>
      <c r="J15" s="31" t="s">
        <v>21</v>
      </c>
      <c r="K15" s="31" t="s">
        <v>21</v>
      </c>
      <c r="L15" s="30">
        <v>1</v>
      </c>
      <c r="M15" s="30">
        <v>1</v>
      </c>
      <c r="N15" s="30">
        <v>1</v>
      </c>
      <c r="O15" s="30">
        <v>35</v>
      </c>
      <c r="P15" s="30">
        <v>35</v>
      </c>
      <c r="Q15" s="30">
        <v>30</v>
      </c>
      <c r="R15" s="30"/>
    </row>
    <row r="16" spans="1:18" ht="21.95" customHeight="1" x14ac:dyDescent="0.25">
      <c r="A16" s="17" t="s">
        <v>18</v>
      </c>
      <c r="B16" s="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21.95" customHeight="1" x14ac:dyDescent="0.25">
      <c r="A17" s="13" t="s">
        <v>13</v>
      </c>
      <c r="B17" s="14"/>
      <c r="C17" s="36">
        <f t="shared" ref="C17:P17" si="0">SUM(C7:C16)</f>
        <v>15085</v>
      </c>
      <c r="D17" s="36">
        <f t="shared" si="0"/>
        <v>10735</v>
      </c>
      <c r="E17" s="36">
        <f t="shared" si="0"/>
        <v>8385</v>
      </c>
      <c r="F17" s="36">
        <f t="shared" si="0"/>
        <v>27</v>
      </c>
      <c r="G17" s="36">
        <f t="shared" si="0"/>
        <v>22</v>
      </c>
      <c r="H17" s="36">
        <f t="shared" si="0"/>
        <v>19</v>
      </c>
      <c r="I17" s="36">
        <f t="shared" si="0"/>
        <v>2</v>
      </c>
      <c r="J17" s="36">
        <f t="shared" si="0"/>
        <v>2</v>
      </c>
      <c r="K17" s="36">
        <f t="shared" si="0"/>
        <v>1</v>
      </c>
      <c r="L17" s="36">
        <f t="shared" si="0"/>
        <v>1</v>
      </c>
      <c r="M17" s="36">
        <f t="shared" si="0"/>
        <v>1</v>
      </c>
      <c r="N17" s="36">
        <f t="shared" si="0"/>
        <v>1</v>
      </c>
      <c r="O17" s="36">
        <f t="shared" si="0"/>
        <v>41910</v>
      </c>
      <c r="P17" s="36">
        <f t="shared" si="0"/>
        <v>8410</v>
      </c>
      <c r="Q17" s="36">
        <f>SUM(Q7:Q16)</f>
        <v>1450</v>
      </c>
      <c r="R17" s="30"/>
    </row>
    <row r="18" spans="1:18" ht="21.95" customHeight="1" x14ac:dyDescent="0.25">
      <c r="A18" s="18"/>
      <c r="B18" s="1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21.95" customHeight="1" x14ac:dyDescent="0.3">
      <c r="A19" s="15" t="s">
        <v>16</v>
      </c>
      <c r="B19" s="15"/>
      <c r="C19" s="15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3" t="s">
        <v>14</v>
      </c>
      <c r="O19" s="33"/>
      <c r="P19" s="33"/>
      <c r="Q19" s="33"/>
      <c r="R19" s="33"/>
    </row>
    <row r="20" spans="1:18" ht="21.95" customHeight="1" x14ac:dyDescent="0.3">
      <c r="A20" s="18"/>
      <c r="B20" s="1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 t="s">
        <v>15</v>
      </c>
      <c r="O20" s="33"/>
      <c r="P20" s="33"/>
      <c r="Q20" s="33"/>
      <c r="R20" s="33"/>
    </row>
    <row r="21" spans="1:18" ht="21.95" customHeight="1" x14ac:dyDescent="0.25">
      <c r="A21" s="18"/>
      <c r="B21" s="1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 ht="15.75" x14ac:dyDescent="0.25">
      <c r="A22" s="19"/>
      <c r="B22" s="1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</sheetData>
  <mergeCells count="15">
    <mergeCell ref="A17:B17"/>
    <mergeCell ref="N20:R20"/>
    <mergeCell ref="N19:R19"/>
    <mergeCell ref="A19:D19"/>
    <mergeCell ref="R4:R6"/>
    <mergeCell ref="B4:B6"/>
    <mergeCell ref="A4:A6"/>
    <mergeCell ref="A1:R1"/>
    <mergeCell ref="A2:R2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2022-12-12T02:06:29Z</cp:lastPrinted>
  <dcterms:created xsi:type="dcterms:W3CDTF">2022-12-12T01:21:27Z</dcterms:created>
  <dcterms:modified xsi:type="dcterms:W3CDTF">2022-12-12T02:18:02Z</dcterms:modified>
</cp:coreProperties>
</file>